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1"/>
  </bookViews>
  <sheets>
    <sheet name="统计表" sheetId="1" r:id="rId1"/>
    <sheet name="统计表 (2)" sheetId="4" r:id="rId2"/>
    <sheet name="Sheet2" sheetId="2" r:id="rId3"/>
    <sheet name="Sheet3" sheetId="3" r:id="rId4"/>
  </sheets>
  <definedNames>
    <definedName name="_xlnm._FilterDatabase" localSheetId="0" hidden="1">统计表!$A$4:$Q$4</definedName>
    <definedName name="_xlnm.Print_Titles" localSheetId="0">统计表!$3:$4</definedName>
    <definedName name="_xlnm._FilterDatabase" localSheetId="1" hidden="1">'统计表 (2)'!$A$4:$Q$32</definedName>
    <definedName name="_xlnm.Print_Titles" localSheetId="1">'统计表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<sst xmlns="http://schemas.openxmlformats.org/spreadsheetml/2006/main" count="415" uniqueCount="162">
  <si>
    <t>附件1：</t>
  </si>
  <si>
    <t>江源区2026年度财政衔接推进乡村振兴补助资金新增拟入库项目申报表</t>
  </si>
  <si>
    <t>序号</t>
  </si>
  <si>
    <t>市县</t>
  </si>
  <si>
    <t>项目类型</t>
  </si>
  <si>
    <t>项目名称</t>
  </si>
  <si>
    <t>建设性质</t>
  </si>
  <si>
    <t>实施地点</t>
  </si>
  <si>
    <t>时间进度</t>
  </si>
  <si>
    <t>责任单位</t>
  </si>
  <si>
    <t>建设内容与规模</t>
  </si>
  <si>
    <t>项目预算总投资
（万元）</t>
  </si>
  <si>
    <t>其中</t>
  </si>
  <si>
    <t>受益对象</t>
  </si>
  <si>
    <t>绩效目标</t>
  </si>
  <si>
    <t>联农带农机制</t>
  </si>
  <si>
    <t>备注</t>
  </si>
  <si>
    <t>计划开工时间</t>
  </si>
  <si>
    <t>计划完工时间</t>
  </si>
  <si>
    <t>财政衔接资金
（万元）</t>
  </si>
  <si>
    <t>其他资金（万元）</t>
  </si>
  <si>
    <t>白山市江源区</t>
  </si>
  <si>
    <t>基础设施</t>
  </si>
  <si>
    <t>白山市江源区石人河大石棚子村段水毁修复工程</t>
  </si>
  <si>
    <t>改建</t>
  </si>
  <si>
    <t>石人镇大石棚子村</t>
  </si>
  <si>
    <t>江源区水利局</t>
  </si>
  <si>
    <t>白山市江源区石人河大石棚子村段水毁修复工程，本次建设内容为河道治理段新建、拆除重建及维修加固护岸总长度1240米，其中，新建挡墙护岸长179m，挡墙拆除重建长度542m，挡墙维修加固长度519m。</t>
  </si>
  <si>
    <t>保障江源区河道两岸人民生命财产安全。</t>
  </si>
  <si>
    <t>通过新建及重建护岸等工程措施，以稳定河岸，减少水土流失，保障人民生命财产安全，促进当地经济社会发展。</t>
  </si>
  <si>
    <t>白山市江源区石人镇榆木桥子河遥林村滑石矿段水毁修复工程</t>
  </si>
  <si>
    <t>石人镇榆木桥子</t>
  </si>
  <si>
    <t>白山市江源区石人镇榆木桥子河遥林村滑石矿段水毁修复工程，工程主要建设内容为新建及重建护岸总长度927m，其中：新建浆砌石挡墙护岸1段，长779m，重建浆砌石挡墙护岸3段，长148m。工程的主要任务是在已建工程的基础上，</t>
  </si>
  <si>
    <t>通过新建及重建护岸等工程措施，以稳定河岸，减少水土流失，保障沿岸约192人、165亩耕地、交通道路等人民生命财产安全，促进当地经济社会发展。</t>
  </si>
  <si>
    <t>白山市江源区大石人镇小石人村连片供水建设项目</t>
  </si>
  <si>
    <t>大石人镇小石人村</t>
  </si>
  <si>
    <t>改造小石人村供水管网14900余米，新建集水井一座、蓄水池3座</t>
  </si>
  <si>
    <t>保障江源区农村饮水安全。</t>
  </si>
  <si>
    <t>保障小石人村常住人口约600余人饮水安全。</t>
  </si>
  <si>
    <t>白山市江源区大石人镇小石人村道路建设项目</t>
  </si>
  <si>
    <t xml:space="preserve">新建 </t>
  </si>
  <si>
    <t>大石人镇</t>
  </si>
  <si>
    <t>改建沥青路长度2258米；改建沥青路照面长度2800米，增设路灯200盏。</t>
  </si>
  <si>
    <t>368人</t>
  </si>
  <si>
    <t>改善农村基础设施</t>
  </si>
  <si>
    <t>白山市江源区正岔街道城华村道路建设项目</t>
  </si>
  <si>
    <t>正岔街道 城华村</t>
  </si>
  <si>
    <t>正岔街道</t>
  </si>
  <si>
    <t>改建沥青路长度1987米；改建沥青路照面长度3025米，增设路灯200盏。</t>
  </si>
  <si>
    <t>641人</t>
  </si>
  <si>
    <t>附件2：</t>
  </si>
  <si>
    <t>江源区2026年度财政衔接推进乡村振兴补助资金新增拟入库项目申报表（总）</t>
  </si>
  <si>
    <t>砟子镇农村饮水联片供水工程</t>
  </si>
  <si>
    <t>砟子镇育林新村、八宝村、菌菇小镇</t>
  </si>
  <si>
    <t>育林新村三社水源地改造、DN160供水主管网3500米、分支供水管网2000余米以及一套小型净化设备</t>
  </si>
  <si>
    <t>保障育林新村、八宝村、菌菇小镇供水人口311户、736人饮水安全及为菌菇小镇经济发展提供饮水保障。</t>
  </si>
  <si>
    <t>江源区农村水源地围栏改造工程</t>
  </si>
  <si>
    <t>江源区</t>
  </si>
  <si>
    <t>2026.10</t>
  </si>
  <si>
    <t>更换江源区水源地围栏5000余米</t>
  </si>
  <si>
    <t>更换江源区农村水源地围栏5000余米，提高江源区农村水源地围栏基础设施功能，保障江源区农村饮水安全。</t>
  </si>
  <si>
    <t>天桥村三社村路建设项目</t>
  </si>
  <si>
    <t>新建</t>
  </si>
  <si>
    <t>天桥村三社</t>
  </si>
  <si>
    <t>天桥村</t>
  </si>
  <si>
    <t>三社村路沥青硬化，长2公里，宽3米</t>
  </si>
  <si>
    <t>20户52人</t>
  </si>
  <si>
    <t>提升基础设施完备度，便于出行，利于民生发展</t>
  </si>
  <si>
    <t>增加就业岗位6人</t>
  </si>
  <si>
    <t>遥林村一社村路建设项目</t>
  </si>
  <si>
    <t>遥林村一社-滑石矿</t>
  </si>
  <si>
    <t>遥林村</t>
  </si>
  <si>
    <t>一社至滑石矿路段沥青硬化，长1.6公里，宽4米。</t>
  </si>
  <si>
    <t>26户49人</t>
  </si>
  <si>
    <t>增加就业岗位12人</t>
  </si>
  <si>
    <t>车站村三社村路建设项目</t>
  </si>
  <si>
    <t>车站村三社</t>
  </si>
  <si>
    <t>车站村</t>
  </si>
  <si>
    <t>三社村路新建沥青路，长2公里，宽3米</t>
  </si>
  <si>
    <t>36户94人</t>
  </si>
  <si>
    <t>增加就业岗位7人</t>
  </si>
  <si>
    <t>后堡子村四社村路建设项目</t>
  </si>
  <si>
    <t>后堡子村四社</t>
  </si>
  <si>
    <t>后堡子村</t>
  </si>
  <si>
    <t>四社村路沥青硬化，长2公里，宽3米</t>
  </si>
  <si>
    <t>30户63人</t>
  </si>
  <si>
    <t>增加就业岗位8人</t>
  </si>
  <si>
    <t>林子头村村路建设项目</t>
  </si>
  <si>
    <t>林子头村一社二社四社五社十社</t>
  </si>
  <si>
    <t>林子头村</t>
  </si>
  <si>
    <t>村路沥青罩面，长4.9公里，宽3米</t>
  </si>
  <si>
    <t>316户589人</t>
  </si>
  <si>
    <t>增加就业岗位9人</t>
  </si>
  <si>
    <t>就业项目</t>
  </si>
  <si>
    <t>松树镇脱贫、监测人口庭院经济生产奖补</t>
  </si>
  <si>
    <t>松树镇</t>
  </si>
  <si>
    <t>脱贫、监测人口庭院经济生产奖补</t>
  </si>
  <si>
    <t>发展庭院经济脱贫、监测人口</t>
  </si>
  <si>
    <t>人均增收2000元</t>
  </si>
  <si>
    <t>湾沟镇脱贫、监测人口庭院经济生产奖补</t>
  </si>
  <si>
    <t>湾沟镇</t>
  </si>
  <si>
    <t>大阳岔镇脱贫、监测人口庭院经济生产奖补</t>
  </si>
  <si>
    <t>大阳岔镇</t>
  </si>
  <si>
    <t>城墙街道脱贫、监测人口庭院经济生产奖补</t>
  </si>
  <si>
    <t>城墙街道</t>
  </si>
  <si>
    <t>正岔街道脱贫、监测人口庭院经济生产奖补</t>
  </si>
  <si>
    <t>孙家堡子街道脱贫、监测人口庭院经济生产奖补</t>
  </si>
  <si>
    <t>孙家堡子街道</t>
  </si>
  <si>
    <t>江源街道脱贫、监测人口庭院经济生产奖补</t>
  </si>
  <si>
    <t>江源街道</t>
  </si>
  <si>
    <t>砟子镇脱贫、监测人口庭院经济生产奖补</t>
  </si>
  <si>
    <t>砟子镇</t>
  </si>
  <si>
    <t>石人镇脱贫、监测人口庭院经济生产奖补</t>
  </si>
  <si>
    <t>石人镇</t>
  </si>
  <si>
    <t>大石人镇脱贫、监测人口庭院经济生产奖补</t>
  </si>
  <si>
    <t>养老服务公益性岗位补助资金</t>
  </si>
  <si>
    <t>江源区民政局</t>
  </si>
  <si>
    <t>养老服务公益性岗位人员</t>
  </si>
  <si>
    <t>养老服务公益性岗位人员发放补助资金</t>
  </si>
  <si>
    <t>人员人均年增收9000元</t>
  </si>
  <si>
    <t>助残服务岗位补助资金</t>
  </si>
  <si>
    <t>江源区残联</t>
  </si>
  <si>
    <t>助残服务岗位人员</t>
  </si>
  <si>
    <t>助残服务岗位人员发放补助资金</t>
  </si>
  <si>
    <t>人员人均年增收5000元</t>
  </si>
  <si>
    <t>寄递物流岗位补助资金</t>
  </si>
  <si>
    <t>江源区邮局</t>
  </si>
  <si>
    <t>寄递物流岗位人员</t>
  </si>
  <si>
    <t>寄递物流岗位人员发放补助资金</t>
  </si>
  <si>
    <t>巩固三保障成果</t>
  </si>
  <si>
    <t>2026年春季雨露计划</t>
  </si>
  <si>
    <t>江源区农业农村局</t>
  </si>
  <si>
    <t>符合条件脱贫学生发放补贴</t>
  </si>
  <si>
    <t>符合条件脱贫家庭、监测家庭学生</t>
  </si>
  <si>
    <t>符合条件脱贫家庭、监测家庭学生补贴应发尽发</t>
  </si>
  <si>
    <t>2026年秋季雨露计划</t>
  </si>
  <si>
    <t>项目管理费</t>
  </si>
  <si>
    <t>2026年度务工交通补贴</t>
  </si>
  <si>
    <t>符合条件外出务工脱贫人口、监测人口发放补贴</t>
  </si>
  <si>
    <t>符合条件外出务工脱贫人口、监测人口</t>
  </si>
  <si>
    <t>符合条件外出务工脱贫人口、监测人口务工交通补贴应发尽发</t>
  </si>
  <si>
    <t>产业发展</t>
  </si>
  <si>
    <t>易地搬迁后扶产业项目</t>
  </si>
  <si>
    <t>齐心村、前葫芦村</t>
  </si>
  <si>
    <t>湾沟镇、大阳岔镇</t>
  </si>
  <si>
    <t>易地搬迁脱贫人口</t>
  </si>
  <si>
    <t>易地搬迁脱贫人口人均增收450元</t>
  </si>
  <si>
    <t>松树镇头道村道路建设项目</t>
  </si>
  <si>
    <t>松树镇头道村</t>
  </si>
  <si>
    <t>汤河小学至头道小学新建沥青路，长5300米*宽4.5米*厚0.05米</t>
  </si>
  <si>
    <t>86人</t>
  </si>
  <si>
    <t>湾沟镇和平村道路建设项目</t>
  </si>
  <si>
    <t>湾沟镇和平村道</t>
  </si>
  <si>
    <t>改建沥青照面3233米。</t>
  </si>
  <si>
    <t>325人</t>
  </si>
  <si>
    <t>大石人镇大石人村改建沥青路项目</t>
  </si>
  <si>
    <t>大石人镇大石</t>
  </si>
  <si>
    <t>改建沥青路长度2174米，总面积3261平方米；改建沥青路照面长度2800米，总面积9330平方米</t>
  </si>
  <si>
    <t>855人</t>
  </si>
  <si>
    <t>白山市江源区砟子镇智慧设施农业项目（二期）</t>
  </si>
  <si>
    <r>
      <rPr>
        <sz val="10.5"/>
        <color theme="1"/>
        <rFont val="宋体"/>
        <charset val="134"/>
      </rPr>
      <t>新建智能温室</t>
    </r>
    <r>
      <rPr>
        <sz val="10.5"/>
        <color theme="1"/>
        <rFont val="Calibri"/>
        <charset val="134"/>
      </rPr>
      <t xml:space="preserve"> 30</t>
    </r>
    <r>
      <rPr>
        <sz val="10.5"/>
        <color theme="1"/>
        <rFont val="宋体"/>
        <charset val="134"/>
      </rPr>
      <t>栋，总建筑面积</t>
    </r>
    <r>
      <rPr>
        <sz val="10.5"/>
        <color theme="1"/>
        <rFont val="Calibri"/>
        <charset val="134"/>
      </rPr>
      <t xml:space="preserve">33872 </t>
    </r>
    <r>
      <rPr>
        <sz val="10.5"/>
        <color theme="1"/>
        <rFont val="宋体"/>
        <charset val="134"/>
      </rPr>
      <t xml:space="preserve">平方米，配套建设烘干房 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 xml:space="preserve">座；规划道路 </t>
    </r>
    <r>
      <rPr>
        <sz val="10.5"/>
        <color theme="1"/>
        <rFont val="Calibri"/>
        <charset val="134"/>
      </rPr>
      <t>10506</t>
    </r>
    <r>
      <rPr>
        <sz val="10.5"/>
        <color theme="1"/>
        <rFont val="宋体"/>
        <charset val="134"/>
      </rPr>
      <t>平方米。</t>
    </r>
  </si>
  <si>
    <t>项目成熟后，可带动周边农户发展山野菜种植 500-800 亩，形成 “核心基地 + 农户种植” 的产业集群，每年可为区域农户新增收入 600-960 万元；同时带动本地包装、物流等配套产业发展。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</si>
</sst>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/>
    <xf numFmtId="0" fontId="0" fillId="0" borderId="0" applyBorder="0"/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4" topLeftCell="A5" activePane="bottomLeft" state="frozen"/>
      <selection/>
      <selection pane="bottomLeft" activeCell="H7" sqref="H7"/>
    </sheetView>
  </sheetViews>
  <sheetFormatPr defaultColWidth="9" defaultRowHeight="14.4"/>
  <cols>
    <col min="1" max="1" width="4.37962962962963" customWidth="1"/>
    <col min="2" max="2" width="6.25" style="4" customWidth="1"/>
    <col min="3" max="3" width="8.43518518518519" style="4" customWidth="1"/>
    <col min="4" max="4" width="11.8796296296296" style="5" customWidth="1"/>
    <col min="5" max="5" width="5.12962962962963" style="4" customWidth="1"/>
    <col min="6" max="6" width="10.6296296296296" style="4" customWidth="1"/>
    <col min="7" max="7" width="9.50925925925926" style="4" customWidth="1"/>
    <col min="8" max="8" width="9.25" style="4" customWidth="1"/>
    <col min="9" max="9" width="8.75" style="4" customWidth="1"/>
    <col min="10" max="10" width="25.1296296296296" style="5" customWidth="1"/>
    <col min="11" max="11" width="10" style="4" customWidth="1"/>
    <col min="12" max="12" width="8.75" style="4" customWidth="1"/>
    <col min="13" max="13" width="7.03703703703704" style="4" customWidth="1"/>
    <col min="14" max="14" width="14.25" style="5" customWidth="1"/>
    <col min="15" max="15" width="23" style="5" customWidth="1"/>
    <col min="16" max="16" width="16.25" style="5" customWidth="1"/>
    <col min="17" max="17" width="5.37962962962963" customWidth="1"/>
  </cols>
  <sheetData>
    <row r="1" ht="17.4" spans="1:17">
      <c r="A1" s="6" t="s">
        <v>0</v>
      </c>
      <c r="B1" s="6"/>
    </row>
    <row r="2" ht="42" customHeight="1" spans="1:17">
      <c r="A2" s="7" t="s">
        <v>1</v>
      </c>
      <c r="B2" s="7"/>
      <c r="C2" s="7"/>
      <c r="D2" s="8"/>
      <c r="E2" s="7"/>
      <c r="F2" s="7"/>
      <c r="G2" s="7"/>
      <c r="H2" s="7"/>
      <c r="I2" s="7"/>
      <c r="J2" s="8"/>
      <c r="K2" s="7"/>
      <c r="L2" s="7"/>
      <c r="M2" s="7"/>
      <c r="N2" s="8"/>
      <c r="O2" s="8"/>
      <c r="P2" s="8"/>
      <c r="Q2" s="7"/>
    </row>
    <row r="3" s="1" customFormat="1" ht="34" customHeight="1" spans="1:1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 t="s">
        <v>9</v>
      </c>
      <c r="J3" s="9" t="s">
        <v>10</v>
      </c>
      <c r="K3" s="9" t="s">
        <v>11</v>
      </c>
      <c r="L3" s="9" t="s">
        <v>12</v>
      </c>
      <c r="M3" s="9"/>
      <c r="N3" s="9" t="s">
        <v>13</v>
      </c>
      <c r="O3" s="9" t="s">
        <v>14</v>
      </c>
      <c r="P3" s="9" t="s">
        <v>15</v>
      </c>
      <c r="Q3" s="9" t="s">
        <v>16</v>
      </c>
    </row>
    <row r="4" s="1" customFormat="1" ht="52" customHeight="1" spans="1:17">
      <c r="A4" s="9"/>
      <c r="B4" s="11"/>
      <c r="C4" s="9"/>
      <c r="D4" s="9"/>
      <c r="E4" s="9"/>
      <c r="F4" s="9"/>
      <c r="G4" s="9" t="s">
        <v>17</v>
      </c>
      <c r="H4" s="9" t="s">
        <v>18</v>
      </c>
      <c r="I4" s="9"/>
      <c r="J4" s="9"/>
      <c r="K4" s="9"/>
      <c r="L4" s="9" t="s">
        <v>19</v>
      </c>
      <c r="M4" s="9" t="s">
        <v>20</v>
      </c>
      <c r="N4" s="9"/>
      <c r="O4" s="9"/>
      <c r="P4" s="9"/>
      <c r="Q4" s="12"/>
    </row>
    <row r="5" ht="96" spans="1:17">
      <c r="A5" s="13">
        <v>1</v>
      </c>
      <c r="B5" s="13" t="s">
        <v>21</v>
      </c>
      <c r="C5" s="13" t="s">
        <v>22</v>
      </c>
      <c r="D5" s="13" t="s">
        <v>23</v>
      </c>
      <c r="E5" s="13" t="s">
        <v>24</v>
      </c>
      <c r="F5" s="13" t="s">
        <v>25</v>
      </c>
      <c r="G5" s="19">
        <v>2026.04</v>
      </c>
      <c r="H5" s="19">
        <v>2026.11</v>
      </c>
      <c r="I5" s="13" t="s">
        <v>26</v>
      </c>
      <c r="J5" s="19" t="s">
        <v>27</v>
      </c>
      <c r="K5" s="13">
        <v>595.8</v>
      </c>
      <c r="L5" s="13">
        <v>595.8</v>
      </c>
      <c r="M5" s="13"/>
      <c r="N5" s="13" t="s">
        <v>28</v>
      </c>
      <c r="O5" s="13" t="s">
        <v>29</v>
      </c>
      <c r="P5" s="13"/>
      <c r="Q5" s="13"/>
    </row>
    <row r="6" ht="108" spans="1:17">
      <c r="A6" s="13">
        <v>2</v>
      </c>
      <c r="B6" s="13" t="s">
        <v>21</v>
      </c>
      <c r="C6" s="13" t="s">
        <v>22</v>
      </c>
      <c r="D6" s="13" t="s">
        <v>30</v>
      </c>
      <c r="E6" s="13" t="s">
        <v>24</v>
      </c>
      <c r="F6" s="13" t="s">
        <v>31</v>
      </c>
      <c r="G6" s="19">
        <v>2026.04</v>
      </c>
      <c r="H6" s="19">
        <v>2026.11</v>
      </c>
      <c r="I6" s="13" t="s">
        <v>26</v>
      </c>
      <c r="J6" s="19" t="s">
        <v>32</v>
      </c>
      <c r="K6" s="13">
        <v>442.67</v>
      </c>
      <c r="L6" s="13">
        <v>442.67</v>
      </c>
      <c r="M6" s="13"/>
      <c r="N6" s="13" t="s">
        <v>28</v>
      </c>
      <c r="O6" s="13" t="s">
        <v>33</v>
      </c>
      <c r="P6" s="13"/>
      <c r="Q6" s="13"/>
    </row>
    <row r="7" ht="60" spans="1:17">
      <c r="A7" s="13">
        <v>3</v>
      </c>
      <c r="B7" s="13" t="s">
        <v>21</v>
      </c>
      <c r="C7" s="13" t="s">
        <v>22</v>
      </c>
      <c r="D7" s="13" t="s">
        <v>34</v>
      </c>
      <c r="E7" s="13" t="s">
        <v>24</v>
      </c>
      <c r="F7" s="13" t="s">
        <v>35</v>
      </c>
      <c r="G7" s="19">
        <v>2026.04</v>
      </c>
      <c r="H7" s="19">
        <v>2026.11</v>
      </c>
      <c r="I7" s="13" t="s">
        <v>26</v>
      </c>
      <c r="J7" s="19" t="s">
        <v>36</v>
      </c>
      <c r="K7" s="13">
        <v>470.2</v>
      </c>
      <c r="L7" s="13">
        <v>470.2</v>
      </c>
      <c r="M7" s="13"/>
      <c r="N7" s="13" t="s">
        <v>37</v>
      </c>
      <c r="O7" s="13" t="s">
        <v>38</v>
      </c>
      <c r="P7" s="13"/>
      <c r="Q7" s="13"/>
    </row>
    <row r="8" ht="48" spans="1:17">
      <c r="A8" s="13">
        <v>4</v>
      </c>
      <c r="B8" s="13" t="s">
        <v>21</v>
      </c>
      <c r="C8" s="13" t="s">
        <v>22</v>
      </c>
      <c r="D8" s="13" t="s">
        <v>39</v>
      </c>
      <c r="E8" s="13" t="s">
        <v>40</v>
      </c>
      <c r="F8" s="13" t="s">
        <v>35</v>
      </c>
      <c r="G8" s="19">
        <v>2026.04</v>
      </c>
      <c r="H8" s="19">
        <v>2026.11</v>
      </c>
      <c r="I8" s="13" t="s">
        <v>41</v>
      </c>
      <c r="J8" s="19" t="s">
        <v>42</v>
      </c>
      <c r="K8" s="13">
        <v>320.6</v>
      </c>
      <c r="L8" s="13">
        <v>320.6</v>
      </c>
      <c r="M8" s="13"/>
      <c r="N8" s="13" t="s">
        <v>43</v>
      </c>
      <c r="O8" s="13" t="s">
        <v>44</v>
      </c>
      <c r="P8" s="13"/>
      <c r="Q8" s="13"/>
    </row>
    <row r="9" ht="48" spans="1:17">
      <c r="A9" s="13">
        <v>5</v>
      </c>
      <c r="B9" s="13" t="s">
        <v>21</v>
      </c>
      <c r="C9" s="13" t="s">
        <v>22</v>
      </c>
      <c r="D9" s="13" t="s">
        <v>45</v>
      </c>
      <c r="E9" s="13" t="s">
        <v>40</v>
      </c>
      <c r="F9" s="13" t="s">
        <v>46</v>
      </c>
      <c r="G9" s="19">
        <v>2026.04</v>
      </c>
      <c r="H9" s="19">
        <v>2026.11</v>
      </c>
      <c r="I9" s="13" t="s">
        <v>47</v>
      </c>
      <c r="J9" s="19" t="s">
        <v>48</v>
      </c>
      <c r="K9" s="13">
        <v>315.4</v>
      </c>
      <c r="L9" s="13">
        <v>315.4</v>
      </c>
      <c r="M9" s="13"/>
      <c r="N9" s="13" t="s">
        <v>49</v>
      </c>
      <c r="O9" s="13" t="s">
        <v>44</v>
      </c>
      <c r="P9" s="13"/>
      <c r="Q9" s="13"/>
    </row>
  </sheetData>
  <mergeCells count="17">
    <mergeCell ref="A1:B1"/>
    <mergeCell ref="A2:Q2"/>
    <mergeCell ref="G3:H3"/>
    <mergeCell ref="L3:M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</mergeCells>
  <printOptions horizontalCentered="1"/>
  <pageMargins left="0.306944444444444" right="0.306944444444444" top="0.357638888888889" bottom="0.357638888888889" header="0.298611111111111" footer="0.298611111111111"/>
  <pageSetup paperSize="9" scale="78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workbookViewId="0">
      <pane ySplit="4" topLeftCell="A7" activePane="bottomLeft" state="frozen"/>
      <selection/>
      <selection pane="bottomLeft" activeCell="A15" sqref="A15"/>
    </sheetView>
  </sheetViews>
  <sheetFormatPr defaultColWidth="9" defaultRowHeight="14.4"/>
  <cols>
    <col min="1" max="1" width="4.37962962962963" customWidth="1"/>
    <col min="2" max="2" width="6.25" style="4" customWidth="1"/>
    <col min="3" max="3" width="8.43518518518519" style="4" customWidth="1"/>
    <col min="4" max="4" width="11.8796296296296" style="5" customWidth="1"/>
    <col min="5" max="5" width="5.12962962962963" style="4" customWidth="1"/>
    <col min="6" max="6" width="10.6296296296296" style="4" customWidth="1"/>
    <col min="7" max="7" width="9.50925925925926" style="4" customWidth="1"/>
    <col min="8" max="8" width="9.25" style="4" customWidth="1"/>
    <col min="9" max="9" width="8.75" style="4" customWidth="1"/>
    <col min="10" max="10" width="25.1296296296296" style="5" customWidth="1"/>
    <col min="11" max="11" width="10" style="4" customWidth="1"/>
    <col min="12" max="12" width="8.75" style="4" customWidth="1"/>
    <col min="13" max="13" width="7.03703703703704" style="4" customWidth="1"/>
    <col min="14" max="14" width="14.25" style="5" customWidth="1"/>
    <col min="15" max="15" width="23" style="5" customWidth="1"/>
    <col min="16" max="16" width="16.25" style="5" customWidth="1"/>
    <col min="17" max="17" width="5.37962962962963" customWidth="1"/>
  </cols>
  <sheetData>
    <row r="1" ht="17.4" spans="1:17">
      <c r="A1" s="6" t="s">
        <v>50</v>
      </c>
      <c r="B1" s="6"/>
    </row>
    <row r="2" ht="42" customHeight="1" spans="1:17">
      <c r="A2" s="7" t="s">
        <v>51</v>
      </c>
      <c r="B2" s="7"/>
      <c r="C2" s="7"/>
      <c r="D2" s="8"/>
      <c r="E2" s="7"/>
      <c r="F2" s="7"/>
      <c r="G2" s="7"/>
      <c r="H2" s="7"/>
      <c r="I2" s="7"/>
      <c r="J2" s="8"/>
      <c r="K2" s="7"/>
      <c r="L2" s="7"/>
      <c r="M2" s="7"/>
      <c r="N2" s="8"/>
      <c r="O2" s="8"/>
      <c r="P2" s="8"/>
      <c r="Q2" s="7"/>
    </row>
    <row r="3" s="1" customFormat="1" ht="34" customHeight="1" spans="1:1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 t="s">
        <v>9</v>
      </c>
      <c r="J3" s="9" t="s">
        <v>10</v>
      </c>
      <c r="K3" s="9" t="s">
        <v>11</v>
      </c>
      <c r="L3" s="9" t="s">
        <v>12</v>
      </c>
      <c r="M3" s="9"/>
      <c r="N3" s="9" t="s">
        <v>13</v>
      </c>
      <c r="O3" s="9" t="s">
        <v>14</v>
      </c>
      <c r="P3" s="9" t="s">
        <v>15</v>
      </c>
      <c r="Q3" s="9" t="s">
        <v>16</v>
      </c>
    </row>
    <row r="4" s="1" customFormat="1" ht="52" customHeight="1" spans="1:17">
      <c r="A4" s="9"/>
      <c r="B4" s="11"/>
      <c r="C4" s="9"/>
      <c r="D4" s="9"/>
      <c r="E4" s="9"/>
      <c r="F4" s="9"/>
      <c r="G4" s="9" t="s">
        <v>17</v>
      </c>
      <c r="H4" s="9" t="s">
        <v>18</v>
      </c>
      <c r="I4" s="9"/>
      <c r="J4" s="9"/>
      <c r="K4" s="9"/>
      <c r="L4" s="9" t="s">
        <v>19</v>
      </c>
      <c r="M4" s="9" t="s">
        <v>20</v>
      </c>
      <c r="N4" s="9"/>
      <c r="O4" s="9"/>
      <c r="P4" s="9"/>
      <c r="Q4" s="12"/>
    </row>
    <row r="5" s="2" customFormat="1" ht="91" customHeight="1" spans="1:17">
      <c r="A5" s="13">
        <v>1</v>
      </c>
      <c r="B5" s="13" t="s">
        <v>21</v>
      </c>
      <c r="C5" s="13" t="s">
        <v>22</v>
      </c>
      <c r="D5" s="13" t="s">
        <v>52</v>
      </c>
      <c r="E5" s="13" t="s">
        <v>24</v>
      </c>
      <c r="F5" s="13" t="s">
        <v>53</v>
      </c>
      <c r="G5" s="13">
        <v>2026.05</v>
      </c>
      <c r="H5" s="13">
        <v>2026.11</v>
      </c>
      <c r="I5" s="13" t="s">
        <v>26</v>
      </c>
      <c r="J5" s="13" t="s">
        <v>54</v>
      </c>
      <c r="K5" s="13">
        <v>197</v>
      </c>
      <c r="L5" s="13">
        <v>190</v>
      </c>
      <c r="M5" s="13">
        <v>7</v>
      </c>
      <c r="N5" s="13" t="s">
        <v>55</v>
      </c>
      <c r="O5" s="13" t="s">
        <v>55</v>
      </c>
      <c r="P5" s="13"/>
      <c r="Q5" s="14"/>
    </row>
    <row r="6" s="3" customFormat="1" ht="63" customHeight="1" spans="1:17">
      <c r="A6" s="13">
        <v>2</v>
      </c>
      <c r="B6" s="13" t="s">
        <v>21</v>
      </c>
      <c r="C6" s="13" t="s">
        <v>22</v>
      </c>
      <c r="D6" s="13" t="s">
        <v>56</v>
      </c>
      <c r="E6" s="13" t="s">
        <v>24</v>
      </c>
      <c r="F6" s="13" t="s">
        <v>57</v>
      </c>
      <c r="G6" s="13">
        <v>2026.05</v>
      </c>
      <c r="H6" s="13" t="s">
        <v>58</v>
      </c>
      <c r="I6" s="13" t="s">
        <v>26</v>
      </c>
      <c r="J6" s="13" t="s">
        <v>59</v>
      </c>
      <c r="K6" s="13">
        <v>60</v>
      </c>
      <c r="L6" s="13">
        <v>60</v>
      </c>
      <c r="M6" s="13"/>
      <c r="N6" s="13" t="s">
        <v>37</v>
      </c>
      <c r="O6" s="13" t="s">
        <v>60</v>
      </c>
      <c r="P6" s="13"/>
      <c r="Q6" s="15"/>
    </row>
    <row r="7" s="3" customFormat="1" ht="50" customHeight="1" spans="1:17">
      <c r="A7" s="13">
        <v>3</v>
      </c>
      <c r="B7" s="13" t="s">
        <v>21</v>
      </c>
      <c r="C7" s="13" t="s">
        <v>22</v>
      </c>
      <c r="D7" s="13" t="s">
        <v>61</v>
      </c>
      <c r="E7" s="13" t="s">
        <v>62</v>
      </c>
      <c r="F7" s="13" t="s">
        <v>63</v>
      </c>
      <c r="G7" s="13">
        <v>2026.04</v>
      </c>
      <c r="H7" s="13">
        <v>2026.06</v>
      </c>
      <c r="I7" s="13" t="s">
        <v>64</v>
      </c>
      <c r="J7" s="13" t="s">
        <v>65</v>
      </c>
      <c r="K7" s="13">
        <v>195</v>
      </c>
      <c r="L7" s="13">
        <v>195</v>
      </c>
      <c r="M7" s="13"/>
      <c r="N7" s="13" t="s">
        <v>66</v>
      </c>
      <c r="O7" s="13" t="s">
        <v>67</v>
      </c>
      <c r="P7" s="13" t="s">
        <v>68</v>
      </c>
      <c r="Q7" s="15"/>
    </row>
    <row r="8" s="3" customFormat="1" ht="50" customHeight="1" spans="1:17">
      <c r="A8" s="13">
        <v>4</v>
      </c>
      <c r="B8" s="13" t="s">
        <v>21</v>
      </c>
      <c r="C8" s="13" t="s">
        <v>22</v>
      </c>
      <c r="D8" s="13" t="s">
        <v>69</v>
      </c>
      <c r="E8" s="13" t="s">
        <v>62</v>
      </c>
      <c r="F8" s="13" t="s">
        <v>70</v>
      </c>
      <c r="G8" s="13">
        <v>2026.03</v>
      </c>
      <c r="H8" s="13">
        <v>2026.08</v>
      </c>
      <c r="I8" s="13" t="s">
        <v>71</v>
      </c>
      <c r="J8" s="13" t="s">
        <v>72</v>
      </c>
      <c r="K8" s="13">
        <v>180</v>
      </c>
      <c r="L8" s="13">
        <v>180</v>
      </c>
      <c r="M8" s="13"/>
      <c r="N8" s="13" t="s">
        <v>73</v>
      </c>
      <c r="O8" s="13" t="s">
        <v>67</v>
      </c>
      <c r="P8" s="13" t="s">
        <v>74</v>
      </c>
      <c r="Q8" s="15"/>
    </row>
    <row r="9" customFormat="1" ht="36" spans="1:17">
      <c r="A9" s="13">
        <v>5</v>
      </c>
      <c r="B9" s="13" t="s">
        <v>21</v>
      </c>
      <c r="C9" s="13" t="s">
        <v>22</v>
      </c>
      <c r="D9" s="13" t="s">
        <v>75</v>
      </c>
      <c r="E9" s="13" t="s">
        <v>62</v>
      </c>
      <c r="F9" s="13" t="s">
        <v>76</v>
      </c>
      <c r="G9" s="13">
        <v>2026.03</v>
      </c>
      <c r="H9" s="13">
        <v>2026.08</v>
      </c>
      <c r="I9" s="13" t="s">
        <v>77</v>
      </c>
      <c r="J9" s="13" t="s">
        <v>78</v>
      </c>
      <c r="K9" s="13">
        <v>190</v>
      </c>
      <c r="L9" s="13">
        <v>190</v>
      </c>
      <c r="M9" s="13"/>
      <c r="N9" s="13" t="s">
        <v>79</v>
      </c>
      <c r="O9" s="13" t="s">
        <v>67</v>
      </c>
      <c r="P9" s="13" t="s">
        <v>80</v>
      </c>
      <c r="Q9" s="16"/>
    </row>
    <row r="10" customFormat="1" ht="36" spans="1:17">
      <c r="A10" s="13">
        <v>6</v>
      </c>
      <c r="B10" s="13" t="s">
        <v>21</v>
      </c>
      <c r="C10" s="13" t="s">
        <v>22</v>
      </c>
      <c r="D10" s="13" t="s">
        <v>81</v>
      </c>
      <c r="E10" s="13" t="s">
        <v>62</v>
      </c>
      <c r="F10" s="13" t="s">
        <v>82</v>
      </c>
      <c r="G10" s="13">
        <v>2026.04</v>
      </c>
      <c r="H10" s="13">
        <v>2026.08</v>
      </c>
      <c r="I10" s="13" t="s">
        <v>83</v>
      </c>
      <c r="J10" s="13" t="s">
        <v>84</v>
      </c>
      <c r="K10" s="13">
        <v>190</v>
      </c>
      <c r="L10" s="13">
        <v>190</v>
      </c>
      <c r="M10" s="13"/>
      <c r="N10" s="13" t="s">
        <v>85</v>
      </c>
      <c r="O10" s="13" t="s">
        <v>67</v>
      </c>
      <c r="P10" s="13" t="s">
        <v>86</v>
      </c>
      <c r="Q10" s="16"/>
    </row>
    <row r="11" customFormat="1" ht="36" spans="1:17">
      <c r="A11" s="17">
        <v>7</v>
      </c>
      <c r="B11" s="13" t="s">
        <v>21</v>
      </c>
      <c r="C11" s="13" t="s">
        <v>22</v>
      </c>
      <c r="D11" s="13" t="s">
        <v>87</v>
      </c>
      <c r="E11" s="13" t="s">
        <v>62</v>
      </c>
      <c r="F11" s="13" t="s">
        <v>88</v>
      </c>
      <c r="G11" s="13">
        <v>2026.04</v>
      </c>
      <c r="H11" s="13">
        <v>2026.08</v>
      </c>
      <c r="I11" s="13" t="s">
        <v>89</v>
      </c>
      <c r="J11" s="13" t="s">
        <v>90</v>
      </c>
      <c r="K11" s="13">
        <v>195</v>
      </c>
      <c r="L11" s="13">
        <v>195</v>
      </c>
      <c r="M11" s="13"/>
      <c r="N11" s="13" t="s">
        <v>91</v>
      </c>
      <c r="O11" s="13" t="s">
        <v>67</v>
      </c>
      <c r="P11" s="13" t="s">
        <v>92</v>
      </c>
      <c r="Q11" s="16"/>
    </row>
    <row r="12" customFormat="1" ht="48" spans="1:17">
      <c r="A12" s="17">
        <v>8</v>
      </c>
      <c r="B12" s="13" t="s">
        <v>21</v>
      </c>
      <c r="C12" s="13" t="s">
        <v>93</v>
      </c>
      <c r="D12" s="13" t="s">
        <v>94</v>
      </c>
      <c r="E12" s="13" t="s">
        <v>62</v>
      </c>
      <c r="F12" s="13" t="s">
        <v>95</v>
      </c>
      <c r="G12" s="13">
        <v>2026.04</v>
      </c>
      <c r="H12" s="13">
        <v>2026.09</v>
      </c>
      <c r="I12" s="13" t="s">
        <v>95</v>
      </c>
      <c r="J12" s="13" t="s">
        <v>96</v>
      </c>
      <c r="K12" s="13">
        <v>10</v>
      </c>
      <c r="L12" s="13">
        <v>10</v>
      </c>
      <c r="M12" s="13"/>
      <c r="N12" s="13" t="s">
        <v>97</v>
      </c>
      <c r="O12" s="13" t="s">
        <v>96</v>
      </c>
      <c r="P12" s="13" t="s">
        <v>98</v>
      </c>
      <c r="Q12" s="18"/>
    </row>
    <row r="13" customFormat="1" ht="48" spans="1:17">
      <c r="A13" s="17">
        <v>9</v>
      </c>
      <c r="B13" s="13" t="s">
        <v>21</v>
      </c>
      <c r="C13" s="13" t="s">
        <v>93</v>
      </c>
      <c r="D13" s="13" t="s">
        <v>99</v>
      </c>
      <c r="E13" s="13" t="s">
        <v>62</v>
      </c>
      <c r="F13" s="13" t="s">
        <v>100</v>
      </c>
      <c r="G13" s="13">
        <v>2026.04</v>
      </c>
      <c r="H13" s="13">
        <v>2026.09</v>
      </c>
      <c r="I13" s="13" t="s">
        <v>100</v>
      </c>
      <c r="J13" s="13" t="s">
        <v>96</v>
      </c>
      <c r="K13" s="13">
        <v>16</v>
      </c>
      <c r="L13" s="13">
        <v>16</v>
      </c>
      <c r="M13" s="13"/>
      <c r="N13" s="13" t="s">
        <v>97</v>
      </c>
      <c r="O13" s="13" t="s">
        <v>96</v>
      </c>
      <c r="P13" s="13" t="s">
        <v>98</v>
      </c>
      <c r="Q13" s="18"/>
    </row>
    <row r="14" customFormat="1" ht="48" spans="1:17">
      <c r="A14" s="17">
        <v>10</v>
      </c>
      <c r="B14" s="13" t="s">
        <v>21</v>
      </c>
      <c r="C14" s="13" t="s">
        <v>93</v>
      </c>
      <c r="D14" s="13" t="s">
        <v>101</v>
      </c>
      <c r="E14" s="13" t="s">
        <v>62</v>
      </c>
      <c r="F14" s="13" t="s">
        <v>102</v>
      </c>
      <c r="G14" s="13">
        <v>2026.04</v>
      </c>
      <c r="H14" s="13">
        <v>2026.09</v>
      </c>
      <c r="I14" s="13" t="s">
        <v>102</v>
      </c>
      <c r="J14" s="13" t="s">
        <v>96</v>
      </c>
      <c r="K14" s="13">
        <v>12</v>
      </c>
      <c r="L14" s="13">
        <v>12</v>
      </c>
      <c r="M14" s="13"/>
      <c r="N14" s="13" t="s">
        <v>97</v>
      </c>
      <c r="O14" s="13" t="s">
        <v>96</v>
      </c>
      <c r="P14" s="13" t="s">
        <v>98</v>
      </c>
      <c r="Q14" s="18"/>
    </row>
    <row r="15" customFormat="1" ht="48" spans="1:17">
      <c r="A15" s="13">
        <v>11</v>
      </c>
      <c r="B15" s="13" t="s">
        <v>21</v>
      </c>
      <c r="C15" s="13" t="s">
        <v>93</v>
      </c>
      <c r="D15" s="13" t="s">
        <v>103</v>
      </c>
      <c r="E15" s="13" t="s">
        <v>62</v>
      </c>
      <c r="F15" s="13" t="s">
        <v>104</v>
      </c>
      <c r="G15" s="13">
        <v>2026.04</v>
      </c>
      <c r="H15" s="13">
        <v>2026.09</v>
      </c>
      <c r="I15" s="13" t="s">
        <v>104</v>
      </c>
      <c r="J15" s="13" t="s">
        <v>96</v>
      </c>
      <c r="K15" s="13">
        <v>2</v>
      </c>
      <c r="L15" s="13">
        <v>2</v>
      </c>
      <c r="M15" s="13"/>
      <c r="N15" s="13" t="s">
        <v>97</v>
      </c>
      <c r="O15" s="13" t="s">
        <v>96</v>
      </c>
      <c r="P15" s="13" t="s">
        <v>98</v>
      </c>
      <c r="Q15" s="18"/>
    </row>
    <row r="16" customFormat="1" ht="48" spans="1:17">
      <c r="A16" s="17">
        <v>12</v>
      </c>
      <c r="B16" s="13" t="s">
        <v>21</v>
      </c>
      <c r="C16" s="13" t="s">
        <v>93</v>
      </c>
      <c r="D16" s="13" t="s">
        <v>105</v>
      </c>
      <c r="E16" s="13" t="s">
        <v>62</v>
      </c>
      <c r="F16" s="13" t="s">
        <v>47</v>
      </c>
      <c r="G16" s="13">
        <v>2026.04</v>
      </c>
      <c r="H16" s="13">
        <v>2026.09</v>
      </c>
      <c r="I16" s="13" t="s">
        <v>47</v>
      </c>
      <c r="J16" s="13" t="s">
        <v>96</v>
      </c>
      <c r="K16" s="13">
        <v>2</v>
      </c>
      <c r="L16" s="13">
        <v>2</v>
      </c>
      <c r="M16" s="13"/>
      <c r="N16" s="13" t="s">
        <v>97</v>
      </c>
      <c r="O16" s="13" t="s">
        <v>96</v>
      </c>
      <c r="P16" s="13" t="s">
        <v>98</v>
      </c>
      <c r="Q16" s="18"/>
    </row>
    <row r="17" customFormat="1" ht="60" spans="1:17">
      <c r="A17" s="17">
        <v>13</v>
      </c>
      <c r="B17" s="13" t="s">
        <v>21</v>
      </c>
      <c r="C17" s="13" t="s">
        <v>93</v>
      </c>
      <c r="D17" s="13" t="s">
        <v>106</v>
      </c>
      <c r="E17" s="13" t="s">
        <v>62</v>
      </c>
      <c r="F17" s="13" t="s">
        <v>107</v>
      </c>
      <c r="G17" s="13">
        <v>2026.04</v>
      </c>
      <c r="H17" s="13">
        <v>2026.09</v>
      </c>
      <c r="I17" s="13" t="s">
        <v>107</v>
      </c>
      <c r="J17" s="13" t="s">
        <v>96</v>
      </c>
      <c r="K17" s="13">
        <v>1</v>
      </c>
      <c r="L17" s="13">
        <v>1</v>
      </c>
      <c r="M17" s="13"/>
      <c r="N17" s="13" t="s">
        <v>97</v>
      </c>
      <c r="O17" s="13" t="s">
        <v>96</v>
      </c>
      <c r="P17" s="13" t="s">
        <v>98</v>
      </c>
      <c r="Q17" s="18"/>
    </row>
    <row r="18" customFormat="1" ht="48" spans="1:17">
      <c r="A18" s="17">
        <v>14</v>
      </c>
      <c r="B18" s="13" t="s">
        <v>21</v>
      </c>
      <c r="C18" s="13" t="s">
        <v>93</v>
      </c>
      <c r="D18" s="13" t="s">
        <v>108</v>
      </c>
      <c r="E18" s="13" t="s">
        <v>62</v>
      </c>
      <c r="F18" s="13" t="s">
        <v>109</v>
      </c>
      <c r="G18" s="13">
        <v>2026.04</v>
      </c>
      <c r="H18" s="13">
        <v>2026.09</v>
      </c>
      <c r="I18" s="13" t="s">
        <v>109</v>
      </c>
      <c r="J18" s="13" t="s">
        <v>96</v>
      </c>
      <c r="K18" s="13">
        <v>1</v>
      </c>
      <c r="L18" s="13">
        <v>1</v>
      </c>
      <c r="M18" s="13"/>
      <c r="N18" s="13" t="s">
        <v>97</v>
      </c>
      <c r="O18" s="13" t="s">
        <v>96</v>
      </c>
      <c r="P18" s="13" t="s">
        <v>98</v>
      </c>
      <c r="Q18" s="18"/>
    </row>
    <row r="19" customFormat="1" ht="48" spans="1:17">
      <c r="A19" s="17">
        <v>15</v>
      </c>
      <c r="B19" s="13" t="s">
        <v>21</v>
      </c>
      <c r="C19" s="13" t="s">
        <v>93</v>
      </c>
      <c r="D19" s="13" t="s">
        <v>110</v>
      </c>
      <c r="E19" s="13" t="s">
        <v>62</v>
      </c>
      <c r="F19" s="13" t="s">
        <v>111</v>
      </c>
      <c r="G19" s="13">
        <v>2026.04</v>
      </c>
      <c r="H19" s="13">
        <v>2026.09</v>
      </c>
      <c r="I19" s="13" t="s">
        <v>111</v>
      </c>
      <c r="J19" s="13" t="s">
        <v>96</v>
      </c>
      <c r="K19" s="13">
        <v>10</v>
      </c>
      <c r="L19" s="13">
        <v>10</v>
      </c>
      <c r="M19" s="13"/>
      <c r="N19" s="13" t="s">
        <v>97</v>
      </c>
      <c r="O19" s="13" t="s">
        <v>96</v>
      </c>
      <c r="P19" s="13" t="s">
        <v>98</v>
      </c>
      <c r="Q19" s="18"/>
    </row>
    <row r="20" customFormat="1" ht="48" spans="1:17">
      <c r="A20" s="13">
        <v>16</v>
      </c>
      <c r="B20" s="19" t="s">
        <v>21</v>
      </c>
      <c r="C20" s="19" t="s">
        <v>93</v>
      </c>
      <c r="D20" s="19" t="s">
        <v>112</v>
      </c>
      <c r="E20" s="19" t="s">
        <v>62</v>
      </c>
      <c r="F20" s="19" t="s">
        <v>113</v>
      </c>
      <c r="G20" s="19">
        <v>2026.04</v>
      </c>
      <c r="H20" s="19">
        <v>2026.09</v>
      </c>
      <c r="I20" s="19" t="s">
        <v>113</v>
      </c>
      <c r="J20" s="19" t="s">
        <v>96</v>
      </c>
      <c r="K20" s="13">
        <v>25</v>
      </c>
      <c r="L20" s="13">
        <v>25</v>
      </c>
      <c r="M20" s="13"/>
      <c r="N20" s="19" t="s">
        <v>97</v>
      </c>
      <c r="O20" s="19" t="s">
        <v>96</v>
      </c>
      <c r="P20" s="19" t="s">
        <v>98</v>
      </c>
      <c r="Q20" s="18"/>
    </row>
    <row r="21" customFormat="1" ht="48" spans="1:17">
      <c r="A21" s="13">
        <v>17</v>
      </c>
      <c r="B21" s="19" t="s">
        <v>21</v>
      </c>
      <c r="C21" s="19" t="s">
        <v>93</v>
      </c>
      <c r="D21" s="19" t="s">
        <v>114</v>
      </c>
      <c r="E21" s="19" t="s">
        <v>62</v>
      </c>
      <c r="F21" s="19" t="s">
        <v>41</v>
      </c>
      <c r="G21" s="19">
        <v>2026.04</v>
      </c>
      <c r="H21" s="19">
        <v>2026.09</v>
      </c>
      <c r="I21" s="19" t="s">
        <v>41</v>
      </c>
      <c r="J21" s="19" t="s">
        <v>96</v>
      </c>
      <c r="K21" s="13">
        <v>2</v>
      </c>
      <c r="L21" s="13">
        <v>2</v>
      </c>
      <c r="M21" s="13"/>
      <c r="N21" s="19" t="s">
        <v>97</v>
      </c>
      <c r="O21" s="19" t="s">
        <v>96</v>
      </c>
      <c r="P21" s="19" t="s">
        <v>98</v>
      </c>
      <c r="Q21" s="18"/>
    </row>
    <row r="22" customFormat="1" ht="36" spans="1:17">
      <c r="A22" s="13">
        <v>18</v>
      </c>
      <c r="B22" s="19" t="s">
        <v>21</v>
      </c>
      <c r="C22" s="19" t="s">
        <v>93</v>
      </c>
      <c r="D22" s="19" t="s">
        <v>115</v>
      </c>
      <c r="E22" s="19" t="s">
        <v>62</v>
      </c>
      <c r="F22" s="19" t="s">
        <v>57</v>
      </c>
      <c r="G22" s="19">
        <v>2026.01</v>
      </c>
      <c r="H22" s="19">
        <v>2026.12</v>
      </c>
      <c r="I22" s="19" t="s">
        <v>116</v>
      </c>
      <c r="J22" s="19" t="s">
        <v>115</v>
      </c>
      <c r="K22" s="13">
        <v>10</v>
      </c>
      <c r="L22" s="13">
        <v>10</v>
      </c>
      <c r="M22" s="13"/>
      <c r="N22" s="19" t="s">
        <v>117</v>
      </c>
      <c r="O22" s="19" t="s">
        <v>118</v>
      </c>
      <c r="P22" s="19" t="s">
        <v>119</v>
      </c>
      <c r="Q22" s="20"/>
    </row>
    <row r="23" customFormat="1" ht="36" spans="1:17">
      <c r="A23" s="13">
        <v>19</v>
      </c>
      <c r="B23" s="19" t="s">
        <v>21</v>
      </c>
      <c r="C23" s="19" t="s">
        <v>93</v>
      </c>
      <c r="D23" s="19" t="s">
        <v>120</v>
      </c>
      <c r="E23" s="19" t="s">
        <v>62</v>
      </c>
      <c r="F23" s="19" t="s">
        <v>57</v>
      </c>
      <c r="G23" s="19">
        <v>2026.01</v>
      </c>
      <c r="H23" s="19">
        <v>2026.12</v>
      </c>
      <c r="I23" s="19" t="s">
        <v>121</v>
      </c>
      <c r="J23" s="19" t="s">
        <v>120</v>
      </c>
      <c r="K23" s="13">
        <v>5</v>
      </c>
      <c r="L23" s="13">
        <v>5</v>
      </c>
      <c r="M23" s="13"/>
      <c r="N23" s="19" t="s">
        <v>122</v>
      </c>
      <c r="O23" s="19" t="s">
        <v>123</v>
      </c>
      <c r="P23" s="19" t="s">
        <v>124</v>
      </c>
      <c r="Q23" s="9"/>
    </row>
    <row r="24" customFormat="1" ht="36" spans="1:17">
      <c r="A24" s="13">
        <v>20</v>
      </c>
      <c r="B24" s="19" t="s">
        <v>21</v>
      </c>
      <c r="C24" s="19" t="s">
        <v>93</v>
      </c>
      <c r="D24" s="19" t="s">
        <v>125</v>
      </c>
      <c r="E24" s="19" t="s">
        <v>62</v>
      </c>
      <c r="F24" s="19" t="s">
        <v>57</v>
      </c>
      <c r="G24" s="19">
        <v>2026.01</v>
      </c>
      <c r="H24" s="19">
        <v>2026.12</v>
      </c>
      <c r="I24" s="19" t="s">
        <v>126</v>
      </c>
      <c r="J24" s="19" t="s">
        <v>125</v>
      </c>
      <c r="K24" s="13">
        <v>5</v>
      </c>
      <c r="L24" s="13">
        <v>5</v>
      </c>
      <c r="M24" s="13"/>
      <c r="N24" s="19" t="s">
        <v>127</v>
      </c>
      <c r="O24" s="19" t="s">
        <v>128</v>
      </c>
      <c r="P24" s="19" t="s">
        <v>124</v>
      </c>
      <c r="Q24" s="9"/>
    </row>
    <row r="25" customFormat="1" ht="36" spans="1:17">
      <c r="A25" s="13">
        <v>21</v>
      </c>
      <c r="B25" s="19" t="s">
        <v>21</v>
      </c>
      <c r="C25" s="19" t="s">
        <v>129</v>
      </c>
      <c r="D25" s="19" t="s">
        <v>130</v>
      </c>
      <c r="E25" s="19" t="s">
        <v>62</v>
      </c>
      <c r="F25" s="19" t="s">
        <v>57</v>
      </c>
      <c r="G25" s="19">
        <v>2026.05</v>
      </c>
      <c r="H25" s="19">
        <v>2026.08</v>
      </c>
      <c r="I25" s="19" t="s">
        <v>131</v>
      </c>
      <c r="J25" s="19" t="s">
        <v>132</v>
      </c>
      <c r="K25" s="13">
        <v>1.2</v>
      </c>
      <c r="L25" s="13">
        <v>1.2</v>
      </c>
      <c r="M25" s="13">
        <v>0</v>
      </c>
      <c r="N25" s="19" t="s">
        <v>133</v>
      </c>
      <c r="O25" s="19" t="s">
        <v>134</v>
      </c>
      <c r="P25" s="19"/>
      <c r="Q25" s="16"/>
    </row>
    <row r="26" customFormat="1" ht="36" spans="1:17">
      <c r="A26" s="13">
        <v>22</v>
      </c>
      <c r="B26" s="19" t="s">
        <v>21</v>
      </c>
      <c r="C26" s="19" t="s">
        <v>129</v>
      </c>
      <c r="D26" s="19" t="s">
        <v>135</v>
      </c>
      <c r="E26" s="19" t="s">
        <v>62</v>
      </c>
      <c r="F26" s="19" t="s">
        <v>57</v>
      </c>
      <c r="G26" s="19">
        <v>2026.1</v>
      </c>
      <c r="H26" s="19">
        <v>2026.12</v>
      </c>
      <c r="I26" s="19" t="s">
        <v>131</v>
      </c>
      <c r="J26" s="19" t="s">
        <v>132</v>
      </c>
      <c r="K26" s="13">
        <v>1.5</v>
      </c>
      <c r="L26" s="13">
        <v>1.5</v>
      </c>
      <c r="M26" s="13">
        <v>0</v>
      </c>
      <c r="N26" s="19" t="s">
        <v>133</v>
      </c>
      <c r="O26" s="19" t="s">
        <v>134</v>
      </c>
      <c r="P26" s="19"/>
      <c r="Q26" s="16"/>
    </row>
    <row r="27" customFormat="1" ht="36" spans="1:17">
      <c r="A27" s="13">
        <v>23</v>
      </c>
      <c r="B27" s="19" t="s">
        <v>21</v>
      </c>
      <c r="C27" s="19" t="s">
        <v>136</v>
      </c>
      <c r="D27" s="19" t="s">
        <v>136</v>
      </c>
      <c r="E27" s="19" t="s">
        <v>62</v>
      </c>
      <c r="F27" s="19" t="s">
        <v>57</v>
      </c>
      <c r="G27" s="19">
        <v>2026.01</v>
      </c>
      <c r="H27" s="19">
        <v>2026.12</v>
      </c>
      <c r="I27" s="19" t="s">
        <v>131</v>
      </c>
      <c r="J27" s="19" t="s">
        <v>136</v>
      </c>
      <c r="K27" s="13">
        <v>25</v>
      </c>
      <c r="L27" s="13">
        <v>25</v>
      </c>
      <c r="M27" s="13"/>
      <c r="N27" s="19"/>
      <c r="O27" s="19"/>
      <c r="P27" s="19"/>
      <c r="Q27" s="16"/>
    </row>
    <row r="28" customFormat="1" ht="36" spans="1:17">
      <c r="A28" s="13">
        <v>24</v>
      </c>
      <c r="B28" s="19" t="s">
        <v>21</v>
      </c>
      <c r="C28" s="19" t="s">
        <v>93</v>
      </c>
      <c r="D28" s="19" t="s">
        <v>137</v>
      </c>
      <c r="E28" s="19" t="s">
        <v>62</v>
      </c>
      <c r="F28" s="19" t="s">
        <v>57</v>
      </c>
      <c r="G28" s="19">
        <v>2026.01</v>
      </c>
      <c r="H28" s="19">
        <v>2026.12</v>
      </c>
      <c r="I28" s="19" t="s">
        <v>131</v>
      </c>
      <c r="J28" s="19" t="s">
        <v>138</v>
      </c>
      <c r="K28" s="13">
        <v>8</v>
      </c>
      <c r="L28" s="13">
        <v>8</v>
      </c>
      <c r="M28" s="13">
        <v>0</v>
      </c>
      <c r="N28" s="19" t="s">
        <v>139</v>
      </c>
      <c r="O28" s="19" t="s">
        <v>140</v>
      </c>
      <c r="P28" s="19"/>
      <c r="Q28" s="16"/>
    </row>
    <row r="29" customFormat="1" ht="36" spans="1:17">
      <c r="A29" s="13">
        <v>25</v>
      </c>
      <c r="B29" s="19" t="s">
        <v>21</v>
      </c>
      <c r="C29" s="19" t="s">
        <v>141</v>
      </c>
      <c r="D29" s="19" t="s">
        <v>142</v>
      </c>
      <c r="E29" s="19" t="s">
        <v>62</v>
      </c>
      <c r="F29" s="19" t="s">
        <v>143</v>
      </c>
      <c r="G29" s="19">
        <v>2026.03</v>
      </c>
      <c r="H29" s="19">
        <v>2026.12</v>
      </c>
      <c r="I29" s="19" t="s">
        <v>144</v>
      </c>
      <c r="J29" s="19" t="s">
        <v>142</v>
      </c>
      <c r="K29" s="13">
        <v>112</v>
      </c>
      <c r="L29" s="13">
        <v>112</v>
      </c>
      <c r="M29" s="13">
        <v>0</v>
      </c>
      <c r="N29" s="19" t="s">
        <v>145</v>
      </c>
      <c r="O29" s="19" t="s">
        <v>146</v>
      </c>
      <c r="P29" s="19" t="s">
        <v>146</v>
      </c>
      <c r="Q29" s="13"/>
    </row>
    <row r="30" s="3" customFormat="1" ht="50" customHeight="1" spans="1:17">
      <c r="A30" s="13">
        <v>26</v>
      </c>
      <c r="B30" s="19" t="s">
        <v>21</v>
      </c>
      <c r="C30" s="19" t="s">
        <v>22</v>
      </c>
      <c r="D30" s="19" t="s">
        <v>147</v>
      </c>
      <c r="E30" s="19" t="s">
        <v>62</v>
      </c>
      <c r="F30" s="19" t="s">
        <v>148</v>
      </c>
      <c r="G30" s="19">
        <v>2026.04</v>
      </c>
      <c r="H30" s="19">
        <v>2026.11</v>
      </c>
      <c r="I30" s="19" t="s">
        <v>95</v>
      </c>
      <c r="J30" s="19" t="s">
        <v>149</v>
      </c>
      <c r="K30" s="13">
        <v>155</v>
      </c>
      <c r="L30" s="13">
        <v>155</v>
      </c>
      <c r="M30" s="13">
        <v>0</v>
      </c>
      <c r="N30" s="19" t="s">
        <v>150</v>
      </c>
      <c r="O30" s="19" t="s">
        <v>149</v>
      </c>
      <c r="P30" s="19" t="s">
        <v>44</v>
      </c>
      <c r="Q30" s="15"/>
    </row>
    <row r="31" s="3" customFormat="1" ht="36" spans="1:17">
      <c r="A31" s="13">
        <v>27</v>
      </c>
      <c r="B31" s="19" t="s">
        <v>21</v>
      </c>
      <c r="C31" s="19" t="s">
        <v>22</v>
      </c>
      <c r="D31" s="19" t="s">
        <v>151</v>
      </c>
      <c r="E31" s="19" t="s">
        <v>62</v>
      </c>
      <c r="F31" s="19" t="s">
        <v>152</v>
      </c>
      <c r="G31" s="19">
        <v>2026.04</v>
      </c>
      <c r="H31" s="19">
        <v>2026.11</v>
      </c>
      <c r="I31" s="19" t="s">
        <v>100</v>
      </c>
      <c r="J31" s="19" t="s">
        <v>153</v>
      </c>
      <c r="K31" s="13">
        <v>150</v>
      </c>
      <c r="L31" s="13">
        <v>150</v>
      </c>
      <c r="M31" s="13">
        <v>0</v>
      </c>
      <c r="N31" s="19" t="s">
        <v>154</v>
      </c>
      <c r="O31" s="19" t="s">
        <v>153</v>
      </c>
      <c r="P31" s="19" t="s">
        <v>44</v>
      </c>
      <c r="Q31" s="15"/>
    </row>
    <row r="32" s="3" customFormat="1" ht="50" customHeight="1" spans="1:17">
      <c r="A32" s="13">
        <v>28</v>
      </c>
      <c r="B32" s="19" t="s">
        <v>21</v>
      </c>
      <c r="C32" s="19" t="s">
        <v>22</v>
      </c>
      <c r="D32" s="19" t="s">
        <v>155</v>
      </c>
      <c r="E32" s="19" t="s">
        <v>62</v>
      </c>
      <c r="F32" s="19" t="s">
        <v>156</v>
      </c>
      <c r="G32" s="19">
        <v>2026.04</v>
      </c>
      <c r="H32" s="19">
        <v>2026.11</v>
      </c>
      <c r="I32" s="19" t="s">
        <v>41</v>
      </c>
      <c r="J32" s="19" t="s">
        <v>157</v>
      </c>
      <c r="K32" s="13">
        <v>182.1526</v>
      </c>
      <c r="L32" s="13">
        <v>182</v>
      </c>
      <c r="M32" s="13">
        <v>0.1526</v>
      </c>
      <c r="N32" s="19" t="s">
        <v>158</v>
      </c>
      <c r="O32" s="19" t="s">
        <v>157</v>
      </c>
      <c r="P32" s="19" t="s">
        <v>44</v>
      </c>
      <c r="Q32" s="15"/>
    </row>
    <row r="33" ht="144" spans="1:17">
      <c r="A33" s="13">
        <v>29</v>
      </c>
      <c r="B33" s="19" t="s">
        <v>21</v>
      </c>
      <c r="C33" s="19" t="s">
        <v>141</v>
      </c>
      <c r="D33" s="19" t="s">
        <v>159</v>
      </c>
      <c r="E33" s="19" t="s">
        <v>62</v>
      </c>
      <c r="F33" s="19" t="s">
        <v>111</v>
      </c>
      <c r="G33" s="19">
        <v>2026.04</v>
      </c>
      <c r="H33" s="19">
        <v>2026.12</v>
      </c>
      <c r="I33" s="19" t="s">
        <v>131</v>
      </c>
      <c r="J33" s="19" t="s">
        <v>160</v>
      </c>
      <c r="K33" s="13">
        <v>1750</v>
      </c>
      <c r="L33" s="13">
        <f>1179-L32-L31-L30</f>
        <v>692</v>
      </c>
      <c r="M33" s="13">
        <f>K33-L33</f>
        <v>1058</v>
      </c>
      <c r="N33" s="19" t="s">
        <v>158</v>
      </c>
      <c r="O33" s="19" t="s">
        <v>160</v>
      </c>
      <c r="P33" s="19" t="s">
        <v>161</v>
      </c>
      <c r="Q33" s="16"/>
    </row>
    <row r="34" ht="96" spans="1:17">
      <c r="A34" s="13">
        <v>30</v>
      </c>
      <c r="B34" s="13" t="s">
        <v>21</v>
      </c>
      <c r="C34" s="13" t="s">
        <v>22</v>
      </c>
      <c r="D34" s="13" t="s">
        <v>23</v>
      </c>
      <c r="E34" s="13" t="s">
        <v>24</v>
      </c>
      <c r="F34" s="13" t="s">
        <v>25</v>
      </c>
      <c r="G34" s="19">
        <v>2026.04</v>
      </c>
      <c r="H34" s="19">
        <v>2026.11</v>
      </c>
      <c r="I34" s="13" t="s">
        <v>26</v>
      </c>
      <c r="J34" s="13" t="s">
        <v>27</v>
      </c>
      <c r="K34" s="13">
        <v>595.8</v>
      </c>
      <c r="L34" s="13">
        <v>595.8</v>
      </c>
      <c r="M34" s="13"/>
      <c r="N34" s="13" t="s">
        <v>28</v>
      </c>
      <c r="O34" s="13" t="s">
        <v>29</v>
      </c>
      <c r="P34" s="13"/>
      <c r="Q34" s="13"/>
    </row>
    <row r="35" ht="108" spans="1:17">
      <c r="A35" s="13">
        <v>31</v>
      </c>
      <c r="B35" s="13" t="s">
        <v>21</v>
      </c>
      <c r="C35" s="13" t="s">
        <v>22</v>
      </c>
      <c r="D35" s="13" t="s">
        <v>30</v>
      </c>
      <c r="E35" s="13" t="s">
        <v>24</v>
      </c>
      <c r="F35" s="13" t="s">
        <v>31</v>
      </c>
      <c r="G35" s="19">
        <v>2026.04</v>
      </c>
      <c r="H35" s="19">
        <v>2026.11</v>
      </c>
      <c r="I35" s="13" t="s">
        <v>26</v>
      </c>
      <c r="J35" s="13" t="s">
        <v>32</v>
      </c>
      <c r="K35" s="13">
        <v>442.67</v>
      </c>
      <c r="L35" s="13">
        <v>442.67</v>
      </c>
      <c r="M35" s="13"/>
      <c r="N35" s="13" t="s">
        <v>28</v>
      </c>
      <c r="O35" s="13" t="s">
        <v>33</v>
      </c>
      <c r="P35" s="13"/>
      <c r="Q35" s="13"/>
    </row>
    <row r="36" ht="60" spans="1:17">
      <c r="A36" s="13">
        <v>32</v>
      </c>
      <c r="B36" s="13" t="s">
        <v>21</v>
      </c>
      <c r="C36" s="13" t="s">
        <v>22</v>
      </c>
      <c r="D36" s="13" t="s">
        <v>34</v>
      </c>
      <c r="E36" s="13" t="s">
        <v>24</v>
      </c>
      <c r="F36" s="13" t="s">
        <v>35</v>
      </c>
      <c r="G36" s="19">
        <v>2026.04</v>
      </c>
      <c r="H36" s="19">
        <v>2026.11</v>
      </c>
      <c r="I36" s="13" t="s">
        <v>26</v>
      </c>
      <c r="J36" s="13" t="s">
        <v>36</v>
      </c>
      <c r="K36" s="13">
        <v>470.2</v>
      </c>
      <c r="L36" s="13">
        <v>470.2</v>
      </c>
      <c r="M36" s="13"/>
      <c r="N36" s="13" t="s">
        <v>37</v>
      </c>
      <c r="O36" s="13" t="s">
        <v>38</v>
      </c>
      <c r="P36" s="13"/>
      <c r="Q36" s="13"/>
    </row>
    <row r="37" ht="48" spans="1:17">
      <c r="A37" s="13">
        <v>33</v>
      </c>
      <c r="B37" s="13" t="s">
        <v>21</v>
      </c>
      <c r="C37" s="13" t="s">
        <v>22</v>
      </c>
      <c r="D37" s="13" t="s">
        <v>39</v>
      </c>
      <c r="E37" s="13" t="s">
        <v>40</v>
      </c>
      <c r="F37" s="13" t="s">
        <v>35</v>
      </c>
      <c r="G37" s="19">
        <v>2026.04</v>
      </c>
      <c r="H37" s="19">
        <v>2026.11</v>
      </c>
      <c r="I37" s="13" t="s">
        <v>41</v>
      </c>
      <c r="J37" s="13" t="s">
        <v>42</v>
      </c>
      <c r="K37" s="13">
        <v>320.6</v>
      </c>
      <c r="L37" s="13">
        <v>320.6</v>
      </c>
      <c r="M37" s="13"/>
      <c r="N37" s="13" t="s">
        <v>43</v>
      </c>
      <c r="O37" s="13" t="s">
        <v>44</v>
      </c>
      <c r="P37" s="13"/>
      <c r="Q37" s="13"/>
    </row>
    <row r="38" ht="48" spans="1:17">
      <c r="A38" s="13">
        <v>34</v>
      </c>
      <c r="B38" s="13" t="s">
        <v>21</v>
      </c>
      <c r="C38" s="13" t="s">
        <v>22</v>
      </c>
      <c r="D38" s="13" t="s">
        <v>45</v>
      </c>
      <c r="E38" s="13" t="s">
        <v>40</v>
      </c>
      <c r="F38" s="13" t="s">
        <v>46</v>
      </c>
      <c r="G38" s="19">
        <v>2026.04</v>
      </c>
      <c r="H38" s="19">
        <v>2026.11</v>
      </c>
      <c r="I38" s="13" t="s">
        <v>47</v>
      </c>
      <c r="J38" s="13" t="s">
        <v>48</v>
      </c>
      <c r="K38" s="13">
        <v>315.4</v>
      </c>
      <c r="L38" s="13">
        <v>315.4</v>
      </c>
      <c r="M38" s="13"/>
      <c r="N38" s="13" t="s">
        <v>49</v>
      </c>
      <c r="O38" s="13" t="s">
        <v>44</v>
      </c>
      <c r="P38" s="13"/>
      <c r="Q38" s="13"/>
    </row>
  </sheetData>
  <mergeCells count="17">
    <mergeCell ref="A1:B1"/>
    <mergeCell ref="A2:Q2"/>
    <mergeCell ref="G3:H3"/>
    <mergeCell ref="L3:M3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N3:N4"/>
    <mergeCell ref="O3:O4"/>
    <mergeCell ref="P3:P4"/>
    <mergeCell ref="Q3:Q4"/>
  </mergeCells>
  <printOptions horizontalCentered="1"/>
  <pageMargins left="0.306944444444444" right="0.306944444444444" top="0.357638888888889" bottom="0.357638888888889" header="0.298611111111111" footer="0.298611111111111"/>
  <pageSetup paperSize="9" scale="78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统计表</vt:lpstr>
      <vt:lpstr>统计表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光耀</cp:lastModifiedBy>
  <dcterms:created xsi:type="dcterms:W3CDTF">2023-05-12T11:15:00Z</dcterms:created>
  <dcterms:modified xsi:type="dcterms:W3CDTF">2026-01-07T08:03:19Z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7A223C1700AE44F0AB136111EAED2749_13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